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plan" sheetId="1" r:id="rId1"/>
  </sheets>
  <definedNames>
    <definedName name="_xlnm.Print_Titles" localSheetId="0">'plan'!$4:$7</definedName>
  </definedNames>
  <calcPr fullCalcOnLoad="1"/>
</workbook>
</file>

<file path=xl/sharedStrings.xml><?xml version="1.0" encoding="utf-8"?>
<sst xmlns="http://schemas.openxmlformats.org/spreadsheetml/2006/main" count="190" uniqueCount="165">
  <si>
    <t>Lp.</t>
  </si>
  <si>
    <t>II.</t>
  </si>
  <si>
    <t>V.</t>
  </si>
  <si>
    <t>OGÓŁEM</t>
  </si>
  <si>
    <t>1.</t>
  </si>
  <si>
    <t>2.</t>
  </si>
  <si>
    <t>3.</t>
  </si>
  <si>
    <t>5.</t>
  </si>
  <si>
    <t>6.</t>
  </si>
  <si>
    <t>2.1</t>
  </si>
  <si>
    <t>Drogi i place</t>
  </si>
  <si>
    <t xml:space="preserve">Nazwa przedsięwzięcia </t>
  </si>
  <si>
    <t>I.</t>
  </si>
  <si>
    <t>Studnia artezyjska - Okalice</t>
  </si>
  <si>
    <t>System monitorujący TV</t>
  </si>
  <si>
    <t xml:space="preserve">Transport skratek </t>
  </si>
  <si>
    <t>System monitoringu przepompowni - stacja odbiorcza</t>
  </si>
  <si>
    <t>Razem</t>
  </si>
  <si>
    <t xml:space="preserve">M.P.W. i K. 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</si>
  <si>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</si>
  <si>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</si>
  <si>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</si>
  <si>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</si>
  <si>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</si>
  <si>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</si>
  <si>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</si>
  <si>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</si>
  <si>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</si>
  <si>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</si>
  <si>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</si>
  <si>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</si>
  <si>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</si>
  <si>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</si>
  <si>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</si>
  <si>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</si>
  <si>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</si>
  <si>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</si>
  <si>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</si>
  <si>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</si>
  <si>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</si>
  <si>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</si>
  <si>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</si>
  <si>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</si>
  <si>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</si>
  <si>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</si>
  <si>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</si>
  <si>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Wodociągi - osiedle "Wschód"</t>
  </si>
  <si>
    <t>Kanalizacja sanitarna - osiedle "Wschód"</t>
  </si>
  <si>
    <t>WIELOLETNI   PLAN   ROZWOJU   I   MODERNIZACJI   URZĄDZEŃ   WODOCIĄGOWYCH   I   URZĄDZEŃ   KANALIZACYJNYCH</t>
  </si>
  <si>
    <t xml:space="preserve">Fundusz na wykup majątku powstałego w wyniku realizacji inwestycji miejskiej na Oczyszczalni Ścieków w Lęborku </t>
  </si>
  <si>
    <t xml:space="preserve">Studnia głębinowa nr 7 - Dolina Łeby </t>
  </si>
  <si>
    <t xml:space="preserve">Studnia głębinowa nr 6 - Dolina Łeby </t>
  </si>
  <si>
    <t xml:space="preserve">Studnia głębinowa nr 5 - Dolina Łeby </t>
  </si>
  <si>
    <t>Instalacja agregatu prądotwórczego</t>
  </si>
  <si>
    <t>2.21</t>
  </si>
  <si>
    <t>2.22</t>
  </si>
  <si>
    <t>Ogrodzenie działki Nr 28/4</t>
  </si>
  <si>
    <t>Krata schodkowa</t>
  </si>
  <si>
    <t>Zintegrowany system automatyki GPŚ I OŚ</t>
  </si>
  <si>
    <t>Przewidywane nakłady finansowe w poszczególnych latach w tys. zł i sposób finansowania</t>
  </si>
  <si>
    <t>Pompy zatapialne</t>
  </si>
  <si>
    <t>DOKUMENTACJE PROJEKTOWE</t>
  </si>
  <si>
    <t>MIEJSKIEGO   PPRZEDSIĘBIORSTWA   WODOCIĄGÓW   i   KANALIZACJI   Sp. z o.o.   w   LĘBORKU   na   lata   2009 - 2011</t>
  </si>
  <si>
    <t>Wodociąg - ul. F. Kellera</t>
  </si>
  <si>
    <t xml:space="preserve">Wodociąg - ul. Lubelska  </t>
  </si>
  <si>
    <t>Wodociąg - ul. Rutkowskiego - Kolejarzy</t>
  </si>
  <si>
    <t>Wodociąg - ul. S. Żeromskiego</t>
  </si>
  <si>
    <t>Wodociąg - rejon ulic: Kanałowej,  Myśliwskiej i Lubelskiej</t>
  </si>
  <si>
    <t xml:space="preserve">Wodociąg - ul. Z.Witkowskiej </t>
  </si>
  <si>
    <t xml:space="preserve">Wodociąg - ul. M.Reja </t>
  </si>
  <si>
    <t xml:space="preserve">Wodociąg - ul. M.C.Skłodowskiej </t>
  </si>
  <si>
    <t>Wodociąg - ul. kard. S.Wyszyńskiego</t>
  </si>
  <si>
    <t xml:space="preserve">Wodociąg - rejon Pl. Spółdzielczego </t>
  </si>
  <si>
    <t xml:space="preserve">Wodociąg - os. Armii Krajowej, oś. Czołgistów, ul. E. Bieszki </t>
  </si>
  <si>
    <t>Wodociąg - ul. E. Orzeszkowej</t>
  </si>
  <si>
    <t>Wodociąg - osiedle M. Buczka - Kossaka</t>
  </si>
  <si>
    <t xml:space="preserve">Wodociąg - ul. Przymurna </t>
  </si>
  <si>
    <t>Wodociąg - ul. Armii Krajowej</t>
  </si>
  <si>
    <t>Kanalizacja - ul. Lubelska</t>
  </si>
  <si>
    <t xml:space="preserve">Kanalizacja - rejon ul. W. Kossaka, Poznańska, J. Malczewskiego </t>
  </si>
  <si>
    <t>Kanalizacja - ul. M.Reja</t>
  </si>
  <si>
    <t>Kanalizacja - ul. M.C.Skłodowskiej</t>
  </si>
  <si>
    <t>Kanalizacja - ul. kard. S.Wyszyńskiego</t>
  </si>
  <si>
    <t xml:space="preserve">Kanalizacja - ul. Przymurna </t>
  </si>
  <si>
    <t>Kanalizacja - rejon ul. Abrahama</t>
  </si>
  <si>
    <t xml:space="preserve">Kanalizacja - ul. Armii Krajowej </t>
  </si>
  <si>
    <t xml:space="preserve">Kanalizacja - ul. M.Mostnika </t>
  </si>
  <si>
    <t xml:space="preserve">Kanalizacja - os. Armii Krajowej, oś. Czołgistów, ul. E. Bieszki </t>
  </si>
  <si>
    <t>Dmuchawa do napowietrzania komór stabilizacji tlenowej osadu</t>
  </si>
  <si>
    <t>Sonda tlenowa</t>
  </si>
  <si>
    <t>Przebudowa kotłowni</t>
  </si>
  <si>
    <t>Budynek do przechowywania skratek</t>
  </si>
  <si>
    <t>Wodociąg - rejon ulic: W. Kossaka, Poznańska,   J. Malczewskiego</t>
  </si>
  <si>
    <t>Kanalizacja - rejon ul. J. Matejki</t>
  </si>
  <si>
    <t>Wodociąg - osiedle Pmorska - Lubelska</t>
  </si>
  <si>
    <t>Wodociąg - ul. E. Bieszki</t>
  </si>
  <si>
    <t>1.9</t>
  </si>
  <si>
    <t>Budowa zbiorników retencyjnych do gromadzenia wody pitnej - Dolina Łeby</t>
  </si>
  <si>
    <t xml:space="preserve">System pneumatyki - Dolina Łeby </t>
  </si>
  <si>
    <t xml:space="preserve">Monitoring TV obiektów - Dolina Łeby </t>
  </si>
  <si>
    <t>1.10</t>
  </si>
  <si>
    <t>1.11</t>
  </si>
  <si>
    <t>Kanalizacja - os. Pomorska - Lubelska</t>
  </si>
  <si>
    <t>LPŚ - ul.Wielkopolska</t>
  </si>
  <si>
    <t>LPŚ - os. Pomorska - Lubelska</t>
  </si>
  <si>
    <t>LPŚ - ul. Kaszubska</t>
  </si>
  <si>
    <t>LPŚ - ul. L. Różyckiego</t>
  </si>
  <si>
    <t>LPŚ - ul. J. Matejki</t>
  </si>
  <si>
    <t>LPŚ - ul. M. Buczka</t>
  </si>
  <si>
    <t>Kanalizacja - rejon ul. Kaszubska, Kartuska, Drętowo</t>
  </si>
  <si>
    <t xml:space="preserve">Kanalizacja - rejon ul. M. Buczka - W. Kossaka </t>
  </si>
  <si>
    <t>Układ sterowania przepompownią wód popłucznych - Dolina Łeby</t>
  </si>
  <si>
    <t>Pompownia strefy wysokiej</t>
  </si>
  <si>
    <t>4.</t>
  </si>
  <si>
    <r>
      <t>URZĄDZENIA WODOCIĄGOWE</t>
    </r>
    <r>
      <rPr>
        <sz val="12"/>
        <rFont val="Times New Roman"/>
        <family val="1"/>
      </rPr>
      <t xml:space="preserve"> w tym:</t>
    </r>
  </si>
  <si>
    <r>
      <t xml:space="preserve">SIEĆ WODOCIĄGOWA </t>
    </r>
    <r>
      <rPr>
        <sz val="11"/>
        <rFont val="Times New Roman"/>
        <family val="1"/>
      </rPr>
      <t>w tym:</t>
    </r>
  </si>
  <si>
    <t>1.12</t>
  </si>
  <si>
    <t>1.13</t>
  </si>
  <si>
    <t>1.14</t>
  </si>
  <si>
    <t>1.15</t>
  </si>
  <si>
    <t>1.16</t>
  </si>
  <si>
    <t>1.17</t>
  </si>
  <si>
    <t>1.18</t>
  </si>
  <si>
    <t>1.19</t>
  </si>
  <si>
    <r>
      <t xml:space="preserve">UJĘCIA WODY </t>
    </r>
    <r>
      <rPr>
        <sz val="11"/>
        <rFont val="Times New Roman"/>
        <family val="1"/>
      </rPr>
      <t>w tym:</t>
    </r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</si>
  <si>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</si>
  <si>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</si>
  <si>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</si>
  <si>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</si>
  <si>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</si>
  <si>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</si>
  <si>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</si>
  <si>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</si>
  <si>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</si>
  <si>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</si>
  <si>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r>
      <t xml:space="preserve">URZĄDZENIA KANALIZACYJNE </t>
    </r>
    <r>
      <rPr>
        <sz val="12"/>
        <rFont val="Times New Roman"/>
        <family val="1"/>
      </rPr>
      <t>w tym:</t>
    </r>
  </si>
  <si>
    <r>
      <t xml:space="preserve">SIEĆ KANALIZACYJNA </t>
    </r>
    <r>
      <rPr>
        <sz val="11"/>
        <rFont val="Times New Roman"/>
        <family val="1"/>
      </rPr>
      <t>w tym:</t>
    </r>
  </si>
  <si>
    <r>
      <t xml:space="preserve">OCZYSZCZALNIA ŚCIEKÓW </t>
    </r>
    <r>
      <rPr>
        <sz val="11"/>
        <rFont val="Times New Roman"/>
        <family val="1"/>
      </rPr>
      <t>w tym:</t>
    </r>
  </si>
  <si>
    <r>
      <t xml:space="preserve">GŁÓWNA PRZEPOMPOWNIA ŚCIEKÓW </t>
    </r>
    <r>
      <rPr>
        <sz val="11"/>
        <rFont val="Times New Roman"/>
        <family val="1"/>
      </rPr>
      <t>w tym:</t>
    </r>
  </si>
  <si>
    <r>
      <t xml:space="preserve">LOKALNE PRZEPOMPOWNIE ŚCIEKÓW </t>
    </r>
    <r>
      <rPr>
        <sz val="11"/>
        <rFont val="Times New Roman"/>
        <family val="1"/>
      </rPr>
      <t>w tym:</t>
    </r>
  </si>
  <si>
    <r>
      <t xml:space="preserve">Przewidywane nakłady na realizcję zadań w roku </t>
    </r>
    <r>
      <rPr>
        <b/>
        <sz val="9"/>
        <rFont val="Times New Roman"/>
        <family val="1"/>
      </rPr>
      <t>2009</t>
    </r>
  </si>
  <si>
    <r>
      <t xml:space="preserve">Przewidywane nakłady na realizcję zadań w latach </t>
    </r>
    <r>
      <rPr>
        <b/>
        <sz val="9"/>
        <rFont val="Times New Roman"/>
        <family val="1"/>
      </rPr>
      <t>2009 - 2010</t>
    </r>
  </si>
  <si>
    <r>
      <t xml:space="preserve">Przewidywane nakłady na realizcję zadań w roku </t>
    </r>
    <r>
      <rPr>
        <b/>
        <sz val="9"/>
        <rFont val="Times New Roman"/>
        <family val="1"/>
      </rPr>
      <t>2010</t>
    </r>
  </si>
  <si>
    <r>
      <t xml:space="preserve">Przewidywane nakłady na realizcję zadań w latach </t>
    </r>
    <r>
      <rPr>
        <b/>
        <sz val="9"/>
        <rFont val="Times New Roman"/>
        <family val="1"/>
      </rPr>
      <t>2010 - 2011</t>
    </r>
  </si>
  <si>
    <r>
      <t xml:space="preserve">Przewidywane zadania do realizcji w roku </t>
    </r>
    <r>
      <rPr>
        <b/>
        <sz val="9"/>
        <rFont val="Times New Roman"/>
        <family val="1"/>
      </rPr>
      <t>2009</t>
    </r>
  </si>
  <si>
    <r>
      <t xml:space="preserve">Przewidywane zadania do realizcji w latach </t>
    </r>
    <r>
      <rPr>
        <b/>
        <sz val="9"/>
        <rFont val="Times New Roman"/>
        <family val="1"/>
      </rPr>
      <t>2009 - 2010</t>
    </r>
  </si>
  <si>
    <r>
      <t xml:space="preserve">Przewidywane zadania do realizcji w roku </t>
    </r>
    <r>
      <rPr>
        <b/>
        <sz val="9"/>
        <rFont val="Times New Roman"/>
        <family val="1"/>
      </rPr>
      <t>2010</t>
    </r>
  </si>
  <si>
    <r>
      <t xml:space="preserve">Przewidywane zadania do realizcji w latach </t>
    </r>
    <r>
      <rPr>
        <b/>
        <sz val="9"/>
        <rFont val="Times New Roman"/>
        <family val="1"/>
      </rPr>
      <t>2010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- 2011</t>
    </r>
  </si>
  <si>
    <r>
      <t xml:space="preserve">Przewidywane zadania do realizcji w roku </t>
    </r>
    <r>
      <rPr>
        <b/>
        <sz val="9"/>
        <rFont val="Times New Roman"/>
        <family val="1"/>
      </rPr>
      <t>2011</t>
    </r>
  </si>
  <si>
    <r>
      <t xml:space="preserve">Przewidywane nakłady na realizcję zadań w roku </t>
    </r>
    <r>
      <rPr>
        <b/>
        <sz val="9"/>
        <rFont val="Times New Roman"/>
        <family val="1"/>
      </rPr>
      <t>2011</t>
    </r>
  </si>
  <si>
    <r>
      <t xml:space="preserve">Przewidywane zadania do realizcji w latach </t>
    </r>
    <r>
      <rPr>
        <b/>
        <sz val="9"/>
        <rFont val="Times New Roman"/>
        <family val="1"/>
      </rPr>
      <t>2010 - 2011</t>
    </r>
  </si>
  <si>
    <r>
      <t xml:space="preserve">Przewidywane nakłady na realizcję zadań w latach </t>
    </r>
    <r>
      <rPr>
        <b/>
        <sz val="9"/>
        <rFont val="Times New Roman"/>
        <family val="1"/>
      </rPr>
      <t>2009 - 2011</t>
    </r>
  </si>
  <si>
    <r>
      <t xml:space="preserve">Przewidywane zadania do realizcji w latach </t>
    </r>
    <r>
      <rPr>
        <b/>
        <sz val="9"/>
        <rFont val="Times New Roman"/>
        <family val="1"/>
      </rPr>
      <t>2009 - 2011</t>
    </r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</si>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</sst>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6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 vertical="center" indent="1"/>
    </xf>
    <xf numFmtId="168" fontId="0" fillId="0" borderId="0" xfId="0" applyNumberFormat="1" applyAlignment="1">
      <alignment horizontal="right" vertical="center" inden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right" vertical="center" wrapText="1" indent="1"/>
    </xf>
    <xf numFmtId="1" fontId="2" fillId="0" borderId="17" xfId="0" applyNumberFormat="1" applyFont="1" applyBorder="1" applyAlignment="1">
      <alignment horizontal="left" vertical="center" wrapText="1" indent="1"/>
    </xf>
    <xf numFmtId="168" fontId="2" fillId="0" borderId="18" xfId="0" applyNumberFormat="1" applyFont="1" applyBorder="1" applyAlignment="1">
      <alignment horizontal="right" vertical="center" wrapText="1" indent="1"/>
    </xf>
    <xf numFmtId="168" fontId="3" fillId="0" borderId="18" xfId="0" applyNumberFormat="1" applyFont="1" applyBorder="1" applyAlignment="1">
      <alignment horizontal="right" vertical="center" wrapText="1" indent="1"/>
    </xf>
    <xf numFmtId="168" fontId="3" fillId="0" borderId="19" xfId="0" applyNumberFormat="1" applyFont="1" applyBorder="1" applyAlignment="1">
      <alignment horizontal="righ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168" fontId="3" fillId="0" borderId="21" xfId="0" applyNumberFormat="1" applyFont="1" applyBorder="1" applyAlignment="1">
      <alignment horizontal="right" vertical="center" wrapText="1" indent="1"/>
    </xf>
    <xf numFmtId="168" fontId="3" fillId="0" borderId="15" xfId="0" applyNumberFormat="1" applyFont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20" xfId="0" applyNumberFormat="1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left" vertical="center" wrapText="1" indent="1"/>
    </xf>
    <xf numFmtId="0" fontId="0" fillId="0" borderId="15" xfId="0" applyBorder="1" applyAlignment="1">
      <alignment vertical="center"/>
    </xf>
    <xf numFmtId="169" fontId="2" fillId="0" borderId="18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69" fontId="2" fillId="0" borderId="15" xfId="0" applyNumberFormat="1" applyFont="1" applyBorder="1" applyAlignment="1">
      <alignment horizontal="right" vertical="center" wrapText="1" indent="1"/>
    </xf>
    <xf numFmtId="168" fontId="3" fillId="0" borderId="15" xfId="0" applyNumberFormat="1" applyFont="1" applyBorder="1" applyAlignment="1">
      <alignment horizontal="right" vertical="center" wrapText="1" indent="1"/>
    </xf>
    <xf numFmtId="168" fontId="3" fillId="0" borderId="16" xfId="0" applyNumberFormat="1" applyFont="1" applyBorder="1" applyAlignment="1">
      <alignment horizontal="right" vertical="center" wrapText="1" indent="1"/>
    </xf>
    <xf numFmtId="3" fontId="2" fillId="0" borderId="24" xfId="0" applyNumberFormat="1" applyFont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169" fontId="2" fillId="0" borderId="24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168" fontId="3" fillId="0" borderId="24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168" fontId="3" fillId="0" borderId="24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168" fontId="3" fillId="33" borderId="21" xfId="0" applyNumberFormat="1" applyFont="1" applyFill="1" applyBorder="1" applyAlignment="1">
      <alignment horizontal="right" vertical="center" wrapText="1" indent="1"/>
    </xf>
    <xf numFmtId="168" fontId="3" fillId="33" borderId="15" xfId="0" applyNumberFormat="1" applyFont="1" applyFill="1" applyBorder="1" applyAlignment="1">
      <alignment horizontal="right" vertical="center" wrapText="1" indent="1"/>
    </xf>
    <xf numFmtId="168" fontId="3" fillId="33" borderId="24" xfId="0" applyNumberFormat="1" applyFont="1" applyFill="1" applyBorder="1" applyAlignment="1">
      <alignment horizontal="right" vertical="center" wrapText="1" indent="1"/>
    </xf>
    <xf numFmtId="168" fontId="3" fillId="33" borderId="16" xfId="0" applyNumberFormat="1" applyFont="1" applyFill="1" applyBorder="1" applyAlignment="1">
      <alignment horizontal="right" vertical="center" wrapText="1" indent="1"/>
    </xf>
    <xf numFmtId="168" fontId="3" fillId="33" borderId="19" xfId="0" applyNumberFormat="1" applyFont="1" applyFill="1" applyBorder="1" applyAlignment="1">
      <alignment horizontal="right" vertical="center" wrapText="1" indent="1"/>
    </xf>
    <xf numFmtId="168" fontId="3" fillId="33" borderId="18" xfId="0" applyNumberFormat="1" applyFont="1" applyFill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right" vertical="center" wrapText="1" indent="1"/>
    </xf>
    <xf numFmtId="168" fontId="3" fillId="0" borderId="15" xfId="0" applyNumberFormat="1" applyFont="1" applyFill="1" applyBorder="1" applyAlignment="1">
      <alignment horizontal="righ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27" xfId="0" applyFont="1" applyFill="1" applyBorder="1" applyAlignment="1">
      <alignment horizontal="left" vertical="center" wrapText="1" indent="1"/>
    </xf>
    <xf numFmtId="1" fontId="6" fillId="0" borderId="17" xfId="0" applyNumberFormat="1" applyFont="1" applyBorder="1" applyAlignment="1">
      <alignment horizontal="left" vertical="center" wrapText="1" indent="1"/>
    </xf>
    <xf numFmtId="1" fontId="6" fillId="0" borderId="25" xfId="0" applyNumberFormat="1" applyFont="1" applyBorder="1" applyAlignment="1">
      <alignment horizontal="left" vertical="center" wrapText="1" indent="1"/>
    </xf>
    <xf numFmtId="168" fontId="3" fillId="0" borderId="24" xfId="0" applyNumberFormat="1" applyFont="1" applyFill="1" applyBorder="1" applyAlignment="1">
      <alignment horizontal="right" vertical="center" wrapText="1" indent="1"/>
    </xf>
    <xf numFmtId="168" fontId="3" fillId="0" borderId="18" xfId="0" applyNumberFormat="1" applyFont="1" applyFill="1" applyBorder="1" applyAlignment="1">
      <alignment horizontal="righ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left" vertical="center" wrapText="1" indent="1"/>
    </xf>
    <xf numFmtId="1" fontId="6" fillId="0" borderId="24" xfId="0" applyNumberFormat="1" applyFont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1" fontId="6" fillId="0" borderId="29" xfId="0" applyNumberFormat="1" applyFont="1" applyBorder="1" applyAlignment="1">
      <alignment horizontal="left" vertical="center" wrapText="1" indent="1"/>
    </xf>
    <xf numFmtId="168" fontId="3" fillId="0" borderId="30" xfId="0" applyNumberFormat="1" applyFont="1" applyFill="1" applyBorder="1" applyAlignment="1">
      <alignment horizontal="right" vertical="center" wrapText="1" indent="1"/>
    </xf>
    <xf numFmtId="168" fontId="3" fillId="0" borderId="29" xfId="0" applyNumberFormat="1" applyFont="1" applyFill="1" applyBorder="1" applyAlignment="1">
      <alignment horizontal="righ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169" fontId="2" fillId="0" borderId="21" xfId="0" applyNumberFormat="1" applyFont="1" applyBorder="1" applyAlignment="1">
      <alignment horizontal="right" vertical="center" wrapText="1" indent="1"/>
    </xf>
    <xf numFmtId="168" fontId="0" fillId="0" borderId="24" xfId="0" applyNumberFormat="1" applyBorder="1" applyAlignment="1">
      <alignment horizontal="right" vertical="center" indent="1"/>
    </xf>
    <xf numFmtId="168" fontId="3" fillId="0" borderId="24" xfId="0" applyNumberFormat="1" applyFont="1" applyFill="1" applyBorder="1" applyAlignment="1">
      <alignment horizontal="right" vertical="center" wrapText="1" indent="1"/>
    </xf>
    <xf numFmtId="3" fontId="2" fillId="0" borderId="18" xfId="0" applyNumberFormat="1" applyFont="1" applyBorder="1" applyAlignment="1">
      <alignment horizontal="left" vertical="center" wrapText="1" indent="1"/>
    </xf>
    <xf numFmtId="168" fontId="3" fillId="0" borderId="14" xfId="0" applyNumberFormat="1" applyFont="1" applyBorder="1" applyAlignment="1">
      <alignment horizontal="right" vertical="center" wrapText="1" indent="1"/>
    </xf>
    <xf numFmtId="168" fontId="3" fillId="34" borderId="15" xfId="0" applyNumberFormat="1" applyFont="1" applyFill="1" applyBorder="1" applyAlignment="1">
      <alignment horizontal="right" vertical="center" wrapText="1" indent="1"/>
    </xf>
    <xf numFmtId="168" fontId="3" fillId="34" borderId="24" xfId="0" applyNumberFormat="1" applyFont="1" applyFill="1" applyBorder="1" applyAlignment="1">
      <alignment horizontal="right" vertical="center" wrapText="1" indent="1"/>
    </xf>
    <xf numFmtId="168" fontId="3" fillId="34" borderId="31" xfId="0" applyNumberFormat="1" applyFont="1" applyFill="1" applyBorder="1" applyAlignment="1">
      <alignment horizontal="right" vertical="center" wrapText="1" indent="1"/>
    </xf>
    <xf numFmtId="168" fontId="3" fillId="34" borderId="32" xfId="0" applyNumberFormat="1" applyFont="1" applyFill="1" applyBorder="1" applyAlignment="1">
      <alignment horizontal="right" vertical="center" wrapText="1" indent="1"/>
    </xf>
    <xf numFmtId="168" fontId="3" fillId="34" borderId="19" xfId="0" applyNumberFormat="1" applyFont="1" applyFill="1" applyBorder="1" applyAlignment="1">
      <alignment horizontal="right" vertical="center" wrapText="1" indent="1"/>
    </xf>
    <xf numFmtId="168" fontId="3" fillId="34" borderId="15" xfId="0" applyNumberFormat="1" applyFont="1" applyFill="1" applyBorder="1" applyAlignment="1">
      <alignment horizontal="right" vertical="center" wrapText="1" indent="1"/>
    </xf>
    <xf numFmtId="168" fontId="3" fillId="34" borderId="24" xfId="0" applyNumberFormat="1" applyFont="1" applyFill="1" applyBorder="1" applyAlignment="1">
      <alignment horizontal="right" vertical="center" wrapText="1" indent="1"/>
    </xf>
    <xf numFmtId="168" fontId="3" fillId="34" borderId="18" xfId="0" applyNumberFormat="1" applyFont="1" applyFill="1" applyBorder="1" applyAlignment="1">
      <alignment horizontal="right" vertical="center" wrapText="1" indent="1"/>
    </xf>
    <xf numFmtId="168" fontId="3" fillId="34" borderId="16" xfId="0" applyNumberFormat="1" applyFont="1" applyFill="1" applyBorder="1" applyAlignment="1">
      <alignment horizontal="right" vertical="center" wrapText="1" indent="1"/>
    </xf>
    <xf numFmtId="168" fontId="3" fillId="34" borderId="21" xfId="0" applyNumberFormat="1" applyFont="1" applyFill="1" applyBorder="1" applyAlignment="1">
      <alignment horizontal="right" vertical="center" wrapText="1" indent="1"/>
    </xf>
    <xf numFmtId="168" fontId="3" fillId="34" borderId="18" xfId="0" applyNumberFormat="1" applyFont="1" applyFill="1" applyBorder="1" applyAlignment="1">
      <alignment horizontal="right" vertical="center" wrapText="1" indent="1"/>
    </xf>
    <xf numFmtId="168" fontId="3" fillId="34" borderId="16" xfId="0" applyNumberFormat="1" applyFont="1" applyFill="1" applyBorder="1" applyAlignment="1">
      <alignment horizontal="right" vertical="center" wrapText="1" indent="1"/>
    </xf>
    <xf numFmtId="169" fontId="1" fillId="34" borderId="29" xfId="0" applyNumberFormat="1" applyFont="1" applyFill="1" applyBorder="1" applyAlignment="1">
      <alignment horizontal="right" vertical="center" indent="1"/>
    </xf>
    <xf numFmtId="168" fontId="1" fillId="33" borderId="29" xfId="0" applyNumberFormat="1" applyFont="1" applyFill="1" applyBorder="1" applyAlignment="1">
      <alignment horizontal="right" vertical="center" indent="1"/>
    </xf>
    <xf numFmtId="169" fontId="1" fillId="33" borderId="29" xfId="0" applyNumberFormat="1" applyFont="1" applyFill="1" applyBorder="1" applyAlignment="1">
      <alignment horizontal="right" vertical="center" indent="1"/>
    </xf>
    <xf numFmtId="168" fontId="2" fillId="35" borderId="10" xfId="0" applyNumberFormat="1" applyFont="1" applyFill="1" applyBorder="1" applyAlignment="1">
      <alignment horizontal="right" vertical="center" wrapText="1" indent="1"/>
    </xf>
    <xf numFmtId="169" fontId="2" fillId="36" borderId="10" xfId="0" applyNumberFormat="1" applyFont="1" applyFill="1" applyBorder="1" applyAlignment="1">
      <alignment horizontal="righ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4">
      <pane ySplit="3150" topLeftCell="A4" activePane="bottomLeft" state="split"/>
      <selection pane="topLeft" activeCell="C8" sqref="C8:F8"/>
      <selection pane="bottomLeft" activeCell="A113" sqref="A113"/>
    </sheetView>
  </sheetViews>
  <sheetFormatPr defaultColWidth="9.33203125" defaultRowHeight="12.75"/>
  <cols>
    <col min="1" max="1" width="7.33203125" style="2" customWidth="1"/>
    <col min="2" max="2" width="78.33203125" style="1" customWidth="1"/>
    <col min="3" max="5" width="12.5" style="9" customWidth="1"/>
    <col min="6" max="6" width="12.5" style="1" customWidth="1"/>
    <col min="7" max="16384" width="9.33203125" style="1" customWidth="1"/>
  </cols>
  <sheetData>
    <row r="1" spans="1:6" ht="26.25" customHeight="1">
      <c r="A1" s="110" t="s">
        <v>48</v>
      </c>
      <c r="B1" s="111"/>
      <c r="C1" s="111"/>
      <c r="D1" s="111"/>
      <c r="E1" s="111"/>
      <c r="F1" s="111"/>
    </row>
    <row r="2" spans="1:6" ht="26.25" customHeight="1">
      <c r="A2" s="112" t="s">
        <v>62</v>
      </c>
      <c r="B2" s="112"/>
      <c r="C2" s="112"/>
      <c r="D2" s="112"/>
      <c r="E2" s="112"/>
      <c r="F2" s="111"/>
    </row>
    <row r="3" spans="1:5" s="5" customFormat="1" ht="11.25" customHeight="1">
      <c r="A3" s="3"/>
      <c r="B3" s="4"/>
      <c r="C3" s="8"/>
      <c r="D3" s="8"/>
      <c r="E3" s="8"/>
    </row>
    <row r="4" spans="1:6" s="14" customFormat="1" ht="35.25" customHeight="1">
      <c r="A4" s="113" t="s">
        <v>0</v>
      </c>
      <c r="B4" s="113" t="s">
        <v>11</v>
      </c>
      <c r="C4" s="114" t="s">
        <v>59</v>
      </c>
      <c r="D4" s="115"/>
      <c r="E4" s="116"/>
      <c r="F4" s="117" t="s">
        <v>17</v>
      </c>
    </row>
    <row r="5" spans="1:6" s="14" customFormat="1" ht="15" customHeight="1">
      <c r="A5" s="113"/>
      <c r="B5" s="113"/>
      <c r="C5" s="11" t="s">
        <v>18</v>
      </c>
      <c r="D5" s="10" t="s">
        <v>18</v>
      </c>
      <c r="E5" s="10" t="s">
        <v>18</v>
      </c>
      <c r="F5" s="118"/>
    </row>
    <row r="6" spans="1:6" s="15" customFormat="1" ht="18.75" customHeight="1">
      <c r="A6" s="113"/>
      <c r="B6" s="113"/>
      <c r="C6" s="12">
        <v>2009</v>
      </c>
      <c r="D6" s="13">
        <v>2010</v>
      </c>
      <c r="E6" s="13">
        <v>2011</v>
      </c>
      <c r="F6" s="119"/>
    </row>
    <row r="7" spans="1:6" s="14" customFormat="1" ht="12">
      <c r="A7" s="11" t="s">
        <v>4</v>
      </c>
      <c r="B7" s="11" t="s">
        <v>5</v>
      </c>
      <c r="C7" s="11" t="s">
        <v>6</v>
      </c>
      <c r="D7" s="11" t="s">
        <v>113</v>
      </c>
      <c r="E7" s="11" t="s">
        <v>7</v>
      </c>
      <c r="F7" s="11" t="s">
        <v>8</v>
      </c>
    </row>
    <row r="8" spans="1:6" s="2" customFormat="1" ht="28.5" customHeight="1">
      <c r="A8" s="17" t="s">
        <v>12</v>
      </c>
      <c r="B8" s="16" t="s">
        <v>114</v>
      </c>
      <c r="C8" s="103">
        <f>SUM(C9+C37)</f>
        <v>340</v>
      </c>
      <c r="D8" s="103">
        <f>SUM(D9+D37)</f>
        <v>496</v>
      </c>
      <c r="E8" s="103">
        <f>SUM(E9+E37)</f>
        <v>540</v>
      </c>
      <c r="F8" s="104">
        <f>SUM(F9+F37)</f>
        <v>1376</v>
      </c>
    </row>
    <row r="9" spans="1:6" ht="25.5" customHeight="1">
      <c r="A9" s="18"/>
      <c r="B9" s="22" t="s">
        <v>115</v>
      </c>
      <c r="C9" s="23">
        <v>263</v>
      </c>
      <c r="D9" s="23">
        <v>443</v>
      </c>
      <c r="E9" s="23">
        <v>160</v>
      </c>
      <c r="F9" s="23">
        <v>866</v>
      </c>
    </row>
    <row r="10" spans="1:6" ht="18.75" customHeight="1">
      <c r="A10" s="18"/>
      <c r="B10" s="70" t="s">
        <v>144</v>
      </c>
      <c r="C10" s="23"/>
      <c r="D10" s="65"/>
      <c r="E10" s="65"/>
      <c r="F10" s="65"/>
    </row>
    <row r="11" spans="1:6" ht="18.75" customHeight="1">
      <c r="A11" s="19" t="s">
        <v>19</v>
      </c>
      <c r="B11" s="26" t="s">
        <v>64</v>
      </c>
      <c r="C11" s="60"/>
      <c r="D11" s="30"/>
      <c r="E11" s="30"/>
      <c r="F11" s="30"/>
    </row>
    <row r="12" spans="1:6" ht="18.75" customHeight="1">
      <c r="A12" s="19" t="s">
        <v>20</v>
      </c>
      <c r="B12" s="27" t="s">
        <v>63</v>
      </c>
      <c r="C12" s="60"/>
      <c r="D12" s="30"/>
      <c r="E12" s="30"/>
      <c r="F12" s="30"/>
    </row>
    <row r="13" spans="1:6" ht="18.75" customHeight="1">
      <c r="A13" s="19" t="s">
        <v>21</v>
      </c>
      <c r="B13" s="27" t="s">
        <v>65</v>
      </c>
      <c r="C13" s="60"/>
      <c r="D13" s="30"/>
      <c r="E13" s="30"/>
      <c r="F13" s="30"/>
    </row>
    <row r="14" spans="1:6" ht="18.75" customHeight="1">
      <c r="A14" s="19" t="s">
        <v>22</v>
      </c>
      <c r="B14" s="26" t="s">
        <v>67</v>
      </c>
      <c r="C14" s="60"/>
      <c r="D14" s="30"/>
      <c r="E14" s="30"/>
      <c r="F14" s="30"/>
    </row>
    <row r="15" spans="1:6" ht="18.75" customHeight="1">
      <c r="A15" s="19" t="s">
        <v>23</v>
      </c>
      <c r="B15" s="28" t="s">
        <v>68</v>
      </c>
      <c r="C15" s="60"/>
      <c r="D15" s="30"/>
      <c r="E15" s="30"/>
      <c r="F15" s="30"/>
    </row>
    <row r="16" spans="1:6" ht="18.75" customHeight="1">
      <c r="A16" s="19" t="s">
        <v>24</v>
      </c>
      <c r="B16" s="50" t="s">
        <v>73</v>
      </c>
      <c r="C16" s="61"/>
      <c r="D16" s="30"/>
      <c r="E16" s="30"/>
      <c r="F16" s="30"/>
    </row>
    <row r="17" spans="1:6" ht="18.75" customHeight="1">
      <c r="A17" s="19"/>
      <c r="B17" s="68" t="s">
        <v>140</v>
      </c>
      <c r="C17" s="64">
        <v>119</v>
      </c>
      <c r="D17" s="30"/>
      <c r="E17" s="30"/>
      <c r="F17" s="30"/>
    </row>
    <row r="18" spans="1:6" ht="18.75" customHeight="1">
      <c r="A18" s="19"/>
      <c r="B18" s="71" t="s">
        <v>145</v>
      </c>
      <c r="C18" s="72"/>
      <c r="D18" s="51"/>
      <c r="E18" s="30"/>
      <c r="F18" s="30"/>
    </row>
    <row r="19" spans="1:6" ht="18.75" customHeight="1">
      <c r="A19" s="19" t="s">
        <v>25</v>
      </c>
      <c r="B19" s="26" t="s">
        <v>92</v>
      </c>
      <c r="C19" s="60"/>
      <c r="D19" s="60"/>
      <c r="E19" s="30"/>
      <c r="F19" s="30"/>
    </row>
    <row r="20" spans="1:6" ht="18.75" customHeight="1">
      <c r="A20" s="19" t="s">
        <v>26</v>
      </c>
      <c r="B20" s="27" t="s">
        <v>66</v>
      </c>
      <c r="C20" s="60"/>
      <c r="D20" s="60"/>
      <c r="E20" s="30"/>
      <c r="F20" s="30"/>
    </row>
    <row r="21" spans="1:6" ht="18.75" customHeight="1">
      <c r="A21" s="19" t="s">
        <v>96</v>
      </c>
      <c r="B21" s="28" t="s">
        <v>69</v>
      </c>
      <c r="C21" s="60"/>
      <c r="D21" s="60"/>
      <c r="E21" s="30"/>
      <c r="F21" s="30"/>
    </row>
    <row r="22" spans="1:6" ht="18.75" customHeight="1">
      <c r="A22" s="19" t="s">
        <v>100</v>
      </c>
      <c r="B22" s="28" t="s">
        <v>70</v>
      </c>
      <c r="C22" s="60"/>
      <c r="D22" s="60"/>
      <c r="E22" s="30"/>
      <c r="F22" s="30"/>
    </row>
    <row r="23" spans="1:6" ht="18.75" customHeight="1">
      <c r="A23" s="19" t="s">
        <v>101</v>
      </c>
      <c r="B23" s="26" t="s">
        <v>71</v>
      </c>
      <c r="C23" s="60"/>
      <c r="D23" s="60"/>
      <c r="E23" s="30"/>
      <c r="F23" s="30"/>
    </row>
    <row r="24" spans="1:6" ht="18.75" customHeight="1">
      <c r="A24" s="19" t="s">
        <v>116</v>
      </c>
      <c r="B24" s="52" t="s">
        <v>72</v>
      </c>
      <c r="C24" s="61"/>
      <c r="D24" s="61"/>
      <c r="E24" s="30"/>
      <c r="F24" s="30"/>
    </row>
    <row r="25" spans="1:6" ht="18.75" customHeight="1">
      <c r="A25" s="20"/>
      <c r="B25" s="69" t="s">
        <v>141</v>
      </c>
      <c r="C25" s="62">
        <v>144</v>
      </c>
      <c r="D25" s="62">
        <v>146</v>
      </c>
      <c r="E25" s="21"/>
      <c r="F25" s="21"/>
    </row>
    <row r="26" spans="1:6" ht="18.75" customHeight="1">
      <c r="A26" s="19"/>
      <c r="B26" s="71" t="s">
        <v>146</v>
      </c>
      <c r="C26" s="72"/>
      <c r="D26" s="72"/>
      <c r="E26" s="30"/>
      <c r="F26" s="30"/>
    </row>
    <row r="27" spans="1:6" ht="18.75" customHeight="1">
      <c r="A27" s="19" t="s">
        <v>117</v>
      </c>
      <c r="B27" s="26" t="s">
        <v>74</v>
      </c>
      <c r="C27" s="30"/>
      <c r="D27" s="60"/>
      <c r="E27" s="30"/>
      <c r="F27" s="30"/>
    </row>
    <row r="28" spans="1:6" ht="18.75" customHeight="1">
      <c r="A28" s="19" t="s">
        <v>118</v>
      </c>
      <c r="B28" s="28" t="s">
        <v>76</v>
      </c>
      <c r="C28" s="30"/>
      <c r="D28" s="60"/>
      <c r="E28" s="30"/>
      <c r="F28" s="30"/>
    </row>
    <row r="29" spans="1:6" ht="18.75" customHeight="1">
      <c r="A29" s="19" t="s">
        <v>119</v>
      </c>
      <c r="B29" s="26" t="s">
        <v>94</v>
      </c>
      <c r="C29" s="30"/>
      <c r="D29" s="60"/>
      <c r="E29" s="30"/>
      <c r="F29" s="30"/>
    </row>
    <row r="30" spans="1:6" ht="18.75" customHeight="1">
      <c r="A30" s="19" t="s">
        <v>120</v>
      </c>
      <c r="B30" s="26" t="s">
        <v>95</v>
      </c>
      <c r="C30" s="30"/>
      <c r="D30" s="60"/>
      <c r="E30" s="30"/>
      <c r="F30" s="30"/>
    </row>
    <row r="31" spans="1:6" ht="18.75" customHeight="1">
      <c r="A31" s="19"/>
      <c r="B31" s="74" t="s">
        <v>142</v>
      </c>
      <c r="C31" s="29"/>
      <c r="D31" s="59">
        <v>177</v>
      </c>
      <c r="E31" s="30"/>
      <c r="F31" s="30"/>
    </row>
    <row r="32" spans="1:6" ht="18.75" customHeight="1">
      <c r="A32" s="19"/>
      <c r="B32" s="70" t="s">
        <v>147</v>
      </c>
      <c r="C32" s="24"/>
      <c r="D32" s="73"/>
      <c r="E32" s="51"/>
      <c r="F32" s="30"/>
    </row>
    <row r="33" spans="1:6" ht="18.75" customHeight="1">
      <c r="A33" s="19" t="s">
        <v>121</v>
      </c>
      <c r="B33" s="28" t="s">
        <v>77</v>
      </c>
      <c r="C33" s="30"/>
      <c r="D33" s="60"/>
      <c r="E33" s="60"/>
      <c r="F33" s="30"/>
    </row>
    <row r="34" spans="1:6" ht="18.75" customHeight="1">
      <c r="A34" s="19" t="s">
        <v>122</v>
      </c>
      <c r="B34" s="26" t="s">
        <v>75</v>
      </c>
      <c r="C34" s="30"/>
      <c r="D34" s="60"/>
      <c r="E34" s="60"/>
      <c r="F34" s="30"/>
    </row>
    <row r="35" spans="1:6" ht="18.75" customHeight="1">
      <c r="A35" s="19" t="s">
        <v>123</v>
      </c>
      <c r="B35" s="52" t="s">
        <v>46</v>
      </c>
      <c r="C35" s="51"/>
      <c r="D35" s="61"/>
      <c r="E35" s="61"/>
      <c r="F35" s="30"/>
    </row>
    <row r="36" spans="1:6" ht="18.75" customHeight="1">
      <c r="A36" s="19"/>
      <c r="B36" s="67" t="s">
        <v>143</v>
      </c>
      <c r="C36" s="30"/>
      <c r="D36" s="60">
        <v>120</v>
      </c>
      <c r="E36" s="60">
        <v>160</v>
      </c>
      <c r="F36" s="30"/>
    </row>
    <row r="37" spans="1:6" ht="25.5" customHeight="1">
      <c r="A37" s="18"/>
      <c r="B37" s="75" t="s">
        <v>124</v>
      </c>
      <c r="C37" s="23">
        <v>77</v>
      </c>
      <c r="D37" s="23">
        <v>53</v>
      </c>
      <c r="E37" s="23">
        <v>380</v>
      </c>
      <c r="F37" s="23">
        <v>510</v>
      </c>
    </row>
    <row r="38" spans="1:6" ht="18.75" customHeight="1">
      <c r="A38" s="18"/>
      <c r="B38" s="76" t="s">
        <v>144</v>
      </c>
      <c r="C38" s="65"/>
      <c r="D38" s="65"/>
      <c r="E38" s="65"/>
      <c r="F38" s="65"/>
    </row>
    <row r="39" spans="1:6" ht="18.75" customHeight="1">
      <c r="A39" s="19" t="s">
        <v>125</v>
      </c>
      <c r="B39" s="31" t="s">
        <v>111</v>
      </c>
      <c r="C39" s="59"/>
      <c r="D39" s="30"/>
      <c r="E39" s="30"/>
      <c r="F39" s="30"/>
    </row>
    <row r="40" spans="1:6" ht="18.75" customHeight="1">
      <c r="A40" s="19" t="s">
        <v>126</v>
      </c>
      <c r="B40" s="32" t="s">
        <v>52</v>
      </c>
      <c r="C40" s="60"/>
      <c r="D40" s="30"/>
      <c r="E40" s="30"/>
      <c r="F40" s="30"/>
    </row>
    <row r="41" spans="1:6" ht="18.75" customHeight="1">
      <c r="A41" s="19" t="s">
        <v>127</v>
      </c>
      <c r="B41" s="32" t="s">
        <v>51</v>
      </c>
      <c r="C41" s="60"/>
      <c r="D41" s="30"/>
      <c r="E41" s="30"/>
      <c r="F41" s="30"/>
    </row>
    <row r="42" spans="1:6" ht="18.75" customHeight="1">
      <c r="A42" s="19" t="s">
        <v>128</v>
      </c>
      <c r="B42" s="53" t="s">
        <v>50</v>
      </c>
      <c r="C42" s="61"/>
      <c r="D42" s="30"/>
      <c r="E42" s="30"/>
      <c r="F42" s="30"/>
    </row>
    <row r="43" spans="1:6" ht="18.75" customHeight="1">
      <c r="A43" s="19"/>
      <c r="B43" s="68" t="s">
        <v>140</v>
      </c>
      <c r="C43" s="64">
        <v>77</v>
      </c>
      <c r="D43" s="30"/>
      <c r="E43" s="30"/>
      <c r="F43" s="30"/>
    </row>
    <row r="44" spans="1:6" ht="18.75" customHeight="1">
      <c r="A44" s="19"/>
      <c r="B44" s="71" t="s">
        <v>146</v>
      </c>
      <c r="C44" s="72"/>
      <c r="D44" s="51"/>
      <c r="E44" s="30"/>
      <c r="F44" s="30"/>
    </row>
    <row r="45" spans="1:6" ht="18.75" customHeight="1">
      <c r="A45" s="19" t="s">
        <v>129</v>
      </c>
      <c r="B45" s="33" t="s">
        <v>112</v>
      </c>
      <c r="C45" s="30"/>
      <c r="D45" s="60"/>
      <c r="E45" s="30"/>
      <c r="F45" s="30"/>
    </row>
    <row r="46" spans="1:6" ht="18.75" customHeight="1">
      <c r="A46" s="19" t="s">
        <v>130</v>
      </c>
      <c r="B46" s="53" t="s">
        <v>98</v>
      </c>
      <c r="C46" s="51"/>
      <c r="D46" s="61"/>
      <c r="E46" s="30"/>
      <c r="F46" s="30"/>
    </row>
    <row r="47" spans="1:6" ht="18.75" customHeight="1">
      <c r="A47" s="20"/>
      <c r="B47" s="77" t="s">
        <v>142</v>
      </c>
      <c r="C47" s="25"/>
      <c r="D47" s="63">
        <v>53</v>
      </c>
      <c r="E47" s="21"/>
      <c r="F47" s="21"/>
    </row>
    <row r="48" spans="1:6" ht="18.75" customHeight="1">
      <c r="A48" s="19"/>
      <c r="B48" s="71" t="s">
        <v>148</v>
      </c>
      <c r="C48" s="51"/>
      <c r="D48" s="72"/>
      <c r="E48" s="51"/>
      <c r="F48" s="30"/>
    </row>
    <row r="49" spans="1:6" ht="18" customHeight="1">
      <c r="A49" s="19" t="s">
        <v>131</v>
      </c>
      <c r="B49" s="34" t="s">
        <v>97</v>
      </c>
      <c r="C49" s="30"/>
      <c r="D49" s="30"/>
      <c r="E49" s="60"/>
      <c r="F49" s="30"/>
    </row>
    <row r="50" spans="1:6" ht="18.75" customHeight="1">
      <c r="A50" s="19" t="s">
        <v>132</v>
      </c>
      <c r="B50" s="35" t="s">
        <v>13</v>
      </c>
      <c r="C50" s="30"/>
      <c r="D50" s="30"/>
      <c r="E50" s="60"/>
      <c r="F50" s="30"/>
    </row>
    <row r="51" spans="1:6" ht="18.75" customHeight="1">
      <c r="A51" s="19" t="s">
        <v>133</v>
      </c>
      <c r="B51" s="35" t="s">
        <v>99</v>
      </c>
      <c r="C51" s="30"/>
      <c r="D51" s="30"/>
      <c r="E51" s="60"/>
      <c r="F51" s="30"/>
    </row>
    <row r="52" spans="1:6" ht="18.75" customHeight="1">
      <c r="A52" s="19" t="s">
        <v>134</v>
      </c>
      <c r="B52" s="32" t="s">
        <v>53</v>
      </c>
      <c r="C52" s="30"/>
      <c r="D52" s="30"/>
      <c r="E52" s="60"/>
      <c r="F52" s="30"/>
    </row>
    <row r="53" spans="1:6" ht="18.75" customHeight="1">
      <c r="A53" s="19"/>
      <c r="B53" s="77" t="s">
        <v>149</v>
      </c>
      <c r="C53" s="25"/>
      <c r="D53" s="25"/>
      <c r="E53" s="63">
        <v>380</v>
      </c>
      <c r="F53" s="21"/>
    </row>
    <row r="54" spans="1:6" ht="25.5" customHeight="1">
      <c r="A54" s="36" t="s">
        <v>1</v>
      </c>
      <c r="B54" s="16" t="s">
        <v>135</v>
      </c>
      <c r="C54" s="102">
        <f>SUM(C55+C77+C91+C102)</f>
        <v>1007</v>
      </c>
      <c r="D54" s="102">
        <f>SUM(D55+D77+D91+D102)</f>
        <v>1270</v>
      </c>
      <c r="E54" s="102">
        <f>SUM(E55+E77+E91+E102)</f>
        <v>1235</v>
      </c>
      <c r="F54" s="102">
        <f>SUM(F55+F77+F91+F102)</f>
        <v>3512</v>
      </c>
    </row>
    <row r="55" spans="1:6" ht="25.5" customHeight="1">
      <c r="A55" s="38"/>
      <c r="B55" s="37" t="s">
        <v>136</v>
      </c>
      <c r="C55" s="39">
        <v>237</v>
      </c>
      <c r="D55" s="39">
        <v>800</v>
      </c>
      <c r="E55" s="39">
        <v>690</v>
      </c>
      <c r="F55" s="39">
        <v>1727</v>
      </c>
    </row>
    <row r="56" spans="1:6" ht="18" customHeight="1">
      <c r="A56" s="38"/>
      <c r="B56" s="70" t="s">
        <v>144</v>
      </c>
      <c r="C56" s="39"/>
      <c r="D56" s="43"/>
      <c r="E56" s="43"/>
      <c r="F56" s="43"/>
    </row>
    <row r="57" spans="1:6" ht="18.75" customHeight="1">
      <c r="A57" s="19" t="s">
        <v>9</v>
      </c>
      <c r="B57" s="40" t="s">
        <v>78</v>
      </c>
      <c r="C57" s="90"/>
      <c r="D57" s="30"/>
      <c r="E57" s="30"/>
      <c r="F57" s="30"/>
    </row>
    <row r="58" spans="1:6" ht="18.75" customHeight="1">
      <c r="A58" s="19" t="s">
        <v>27</v>
      </c>
      <c r="B58" s="35" t="s">
        <v>79</v>
      </c>
      <c r="C58" s="90"/>
      <c r="D58" s="30"/>
      <c r="E58" s="30"/>
      <c r="F58" s="30"/>
    </row>
    <row r="59" spans="1:6" ht="18.75" customHeight="1">
      <c r="A59" s="19" t="s">
        <v>28</v>
      </c>
      <c r="B59" s="35" t="s">
        <v>93</v>
      </c>
      <c r="C59" s="90"/>
      <c r="D59" s="30"/>
      <c r="E59" s="30"/>
      <c r="F59" s="30"/>
    </row>
    <row r="60" spans="1:6" ht="18.75" customHeight="1">
      <c r="A60" s="19" t="s">
        <v>29</v>
      </c>
      <c r="B60" s="35" t="s">
        <v>87</v>
      </c>
      <c r="C60" s="90"/>
      <c r="D60" s="30"/>
      <c r="E60" s="30"/>
      <c r="F60" s="30"/>
    </row>
    <row r="61" spans="1:6" ht="18.75" customHeight="1">
      <c r="A61" s="19" t="s">
        <v>30</v>
      </c>
      <c r="B61" s="54" t="s">
        <v>84</v>
      </c>
      <c r="C61" s="91"/>
      <c r="D61" s="30"/>
      <c r="E61" s="30"/>
      <c r="F61" s="30"/>
    </row>
    <row r="62" spans="1:6" ht="18.75" customHeight="1">
      <c r="A62" s="19"/>
      <c r="B62" s="74" t="s">
        <v>140</v>
      </c>
      <c r="C62" s="90">
        <v>220</v>
      </c>
      <c r="D62" s="30"/>
      <c r="E62" s="30"/>
      <c r="F62" s="30"/>
    </row>
    <row r="63" spans="1:6" ht="18.75" customHeight="1">
      <c r="A63" s="19"/>
      <c r="B63" s="70" t="s">
        <v>145</v>
      </c>
      <c r="C63" s="73"/>
      <c r="D63" s="51"/>
      <c r="E63" s="30"/>
      <c r="F63" s="30"/>
    </row>
    <row r="64" spans="1:6" ht="18.75" customHeight="1">
      <c r="A64" s="19" t="s">
        <v>31</v>
      </c>
      <c r="B64" s="40" t="s">
        <v>80</v>
      </c>
      <c r="C64" s="90"/>
      <c r="D64" s="90"/>
      <c r="E64" s="30"/>
      <c r="F64" s="30"/>
    </row>
    <row r="65" spans="1:6" ht="18.75" customHeight="1">
      <c r="A65" s="19" t="s">
        <v>32</v>
      </c>
      <c r="B65" s="40" t="s">
        <v>81</v>
      </c>
      <c r="C65" s="90"/>
      <c r="D65" s="90"/>
      <c r="E65" s="30"/>
      <c r="F65" s="30"/>
    </row>
    <row r="66" spans="1:6" ht="18.75" customHeight="1">
      <c r="A66" s="19" t="s">
        <v>33</v>
      </c>
      <c r="B66" s="40" t="s">
        <v>82</v>
      </c>
      <c r="C66" s="90"/>
      <c r="D66" s="90"/>
      <c r="E66" s="30"/>
      <c r="F66" s="30"/>
    </row>
    <row r="67" spans="1:6" ht="18.75" customHeight="1">
      <c r="A67" s="19" t="s">
        <v>34</v>
      </c>
      <c r="B67" s="40" t="s">
        <v>83</v>
      </c>
      <c r="C67" s="92"/>
      <c r="D67" s="90"/>
      <c r="E67" s="30"/>
      <c r="F67" s="30"/>
    </row>
    <row r="68" spans="1:6" ht="22.5" customHeight="1">
      <c r="A68" s="20"/>
      <c r="B68" s="78" t="s">
        <v>141</v>
      </c>
      <c r="C68" s="93">
        <v>17</v>
      </c>
      <c r="D68" s="94">
        <v>110</v>
      </c>
      <c r="E68" s="21"/>
      <c r="F68" s="21"/>
    </row>
    <row r="69" spans="1:6" ht="22.5" customHeight="1">
      <c r="A69" s="19"/>
      <c r="B69" s="81" t="s">
        <v>150</v>
      </c>
      <c r="C69" s="82"/>
      <c r="D69" s="83"/>
      <c r="E69" s="89"/>
      <c r="F69" s="30"/>
    </row>
    <row r="70" spans="1:6" ht="18.75" customHeight="1">
      <c r="A70" s="19" t="s">
        <v>35</v>
      </c>
      <c r="B70" s="41" t="s">
        <v>102</v>
      </c>
      <c r="C70" s="30"/>
      <c r="D70" s="90"/>
      <c r="E70" s="51"/>
      <c r="F70" s="30"/>
    </row>
    <row r="71" spans="1:6" ht="18.75" customHeight="1">
      <c r="A71" s="19" t="s">
        <v>36</v>
      </c>
      <c r="B71" s="40" t="s">
        <v>85</v>
      </c>
      <c r="C71" s="30"/>
      <c r="D71" s="90"/>
      <c r="E71" s="90"/>
      <c r="F71" s="30"/>
    </row>
    <row r="72" spans="1:6" ht="18.75" customHeight="1">
      <c r="A72" s="19" t="s">
        <v>37</v>
      </c>
      <c r="B72" s="35" t="s">
        <v>109</v>
      </c>
      <c r="C72" s="30"/>
      <c r="D72" s="90"/>
      <c r="E72" s="90"/>
      <c r="F72" s="30"/>
    </row>
    <row r="73" spans="1:6" ht="18.75" customHeight="1">
      <c r="A73" s="19" t="s">
        <v>38</v>
      </c>
      <c r="B73" s="35" t="s">
        <v>110</v>
      </c>
      <c r="C73" s="30"/>
      <c r="D73" s="90"/>
      <c r="E73" s="90"/>
      <c r="F73" s="30"/>
    </row>
    <row r="74" spans="1:6" ht="18.75" customHeight="1">
      <c r="A74" s="19" t="s">
        <v>39</v>
      </c>
      <c r="B74" s="40" t="s">
        <v>86</v>
      </c>
      <c r="C74" s="30"/>
      <c r="D74" s="90"/>
      <c r="E74" s="90"/>
      <c r="F74" s="30"/>
    </row>
    <row r="75" spans="1:6" ht="18.75" customHeight="1">
      <c r="A75" s="19" t="s">
        <v>40</v>
      </c>
      <c r="B75" s="55" t="s">
        <v>47</v>
      </c>
      <c r="C75" s="51"/>
      <c r="D75" s="91"/>
      <c r="E75" s="91"/>
      <c r="F75" s="30"/>
    </row>
    <row r="76" spans="1:6" ht="18" customHeight="1">
      <c r="A76" s="19"/>
      <c r="B76" s="84" t="s">
        <v>143</v>
      </c>
      <c r="C76" s="51"/>
      <c r="D76" s="91">
        <v>690</v>
      </c>
      <c r="E76" s="91">
        <v>690</v>
      </c>
      <c r="F76" s="51"/>
    </row>
    <row r="77" spans="1:6" ht="25.5" customHeight="1">
      <c r="A77" s="18"/>
      <c r="B77" s="42" t="s">
        <v>137</v>
      </c>
      <c r="C77" s="43">
        <v>560</v>
      </c>
      <c r="D77" s="43">
        <v>115</v>
      </c>
      <c r="E77" s="43">
        <v>100</v>
      </c>
      <c r="F77" s="43">
        <v>775</v>
      </c>
    </row>
    <row r="78" spans="1:6" ht="18.75" customHeight="1">
      <c r="A78" s="18"/>
      <c r="B78" s="70" t="s">
        <v>144</v>
      </c>
      <c r="C78" s="39"/>
      <c r="D78" s="85"/>
      <c r="E78" s="85"/>
      <c r="F78" s="85"/>
    </row>
    <row r="79" spans="1:6" ht="18" customHeight="1">
      <c r="A79" s="19" t="s">
        <v>41</v>
      </c>
      <c r="B79" s="31" t="s">
        <v>88</v>
      </c>
      <c r="C79" s="95"/>
      <c r="D79" s="44"/>
      <c r="E79" s="44"/>
      <c r="F79" s="30"/>
    </row>
    <row r="80" spans="1:6" ht="18" customHeight="1">
      <c r="A80" s="19" t="s">
        <v>42</v>
      </c>
      <c r="B80" s="35" t="s">
        <v>89</v>
      </c>
      <c r="C80" s="95"/>
      <c r="D80" s="44"/>
      <c r="E80" s="44"/>
      <c r="F80" s="30"/>
    </row>
    <row r="81" spans="1:6" ht="32.25" customHeight="1">
      <c r="A81" s="19" t="s">
        <v>43</v>
      </c>
      <c r="B81" s="54" t="s">
        <v>49</v>
      </c>
      <c r="C81" s="96"/>
      <c r="D81" s="44"/>
      <c r="E81" s="44"/>
      <c r="F81" s="30"/>
    </row>
    <row r="82" spans="1:6" ht="18" customHeight="1">
      <c r="A82" s="19"/>
      <c r="B82" s="74" t="s">
        <v>140</v>
      </c>
      <c r="C82" s="97">
        <v>515</v>
      </c>
      <c r="D82" s="44"/>
      <c r="E82" s="44"/>
      <c r="F82" s="30"/>
    </row>
    <row r="83" spans="1:6" ht="18" customHeight="1">
      <c r="A83" s="19"/>
      <c r="B83" s="70" t="s">
        <v>145</v>
      </c>
      <c r="C83" s="86"/>
      <c r="D83" s="56"/>
      <c r="E83" s="44"/>
      <c r="F83" s="30"/>
    </row>
    <row r="84" spans="1:6" ht="18" customHeight="1">
      <c r="A84" s="19" t="s">
        <v>44</v>
      </c>
      <c r="B84" s="35" t="s">
        <v>90</v>
      </c>
      <c r="C84" s="95"/>
      <c r="D84" s="95"/>
      <c r="E84" s="44"/>
      <c r="F84" s="30"/>
    </row>
    <row r="85" spans="1:6" ht="18" customHeight="1">
      <c r="A85" s="19" t="s">
        <v>45</v>
      </c>
      <c r="B85" s="54" t="s">
        <v>56</v>
      </c>
      <c r="C85" s="96"/>
      <c r="D85" s="96"/>
      <c r="E85" s="44"/>
      <c r="F85" s="30"/>
    </row>
    <row r="86" spans="1:6" ht="18.75" customHeight="1">
      <c r="A86" s="19"/>
      <c r="B86" s="80" t="s">
        <v>141</v>
      </c>
      <c r="C86" s="97">
        <v>45</v>
      </c>
      <c r="D86" s="97">
        <v>45</v>
      </c>
      <c r="E86" s="44"/>
      <c r="F86" s="30"/>
    </row>
    <row r="87" spans="1:6" ht="18.75" customHeight="1">
      <c r="A87" s="19"/>
      <c r="B87" s="79" t="s">
        <v>150</v>
      </c>
      <c r="C87" s="87"/>
      <c r="D87" s="87"/>
      <c r="E87" s="44"/>
      <c r="F87" s="30"/>
    </row>
    <row r="88" spans="1:6" ht="18" customHeight="1">
      <c r="A88" s="19" t="s">
        <v>54</v>
      </c>
      <c r="B88" s="35" t="s">
        <v>14</v>
      </c>
      <c r="C88" s="44"/>
      <c r="D88" s="95"/>
      <c r="E88" s="56"/>
      <c r="F88" s="30"/>
    </row>
    <row r="89" spans="1:6" ht="18" customHeight="1">
      <c r="A89" s="19" t="s">
        <v>55</v>
      </c>
      <c r="B89" s="57" t="s">
        <v>10</v>
      </c>
      <c r="C89" s="56"/>
      <c r="D89" s="96"/>
      <c r="E89" s="96"/>
      <c r="F89" s="30"/>
    </row>
    <row r="90" spans="1:6" ht="18" customHeight="1">
      <c r="A90" s="20"/>
      <c r="B90" s="69" t="s">
        <v>143</v>
      </c>
      <c r="C90" s="45"/>
      <c r="D90" s="98">
        <v>70</v>
      </c>
      <c r="E90" s="98">
        <v>100</v>
      </c>
      <c r="F90" s="21"/>
    </row>
    <row r="91" spans="1:6" ht="25.5" customHeight="1">
      <c r="A91" s="18"/>
      <c r="B91" s="46" t="s">
        <v>138</v>
      </c>
      <c r="C91" s="48">
        <v>190</v>
      </c>
      <c r="D91" s="48">
        <v>145</v>
      </c>
      <c r="E91" s="48">
        <v>245</v>
      </c>
      <c r="F91" s="48">
        <v>580</v>
      </c>
    </row>
    <row r="92" spans="1:6" ht="18.75" customHeight="1">
      <c r="A92" s="18"/>
      <c r="B92" s="70" t="s">
        <v>144</v>
      </c>
      <c r="C92" s="43"/>
      <c r="D92" s="43"/>
      <c r="E92" s="43"/>
      <c r="F92" s="43"/>
    </row>
    <row r="93" spans="1:6" ht="18.75" customHeight="1">
      <c r="A93" s="19" t="s">
        <v>153</v>
      </c>
      <c r="B93" s="49" t="s">
        <v>15</v>
      </c>
      <c r="C93" s="99"/>
      <c r="D93" s="29"/>
      <c r="E93" s="29"/>
      <c r="F93" s="29"/>
    </row>
    <row r="94" spans="1:6" ht="18.75" customHeight="1">
      <c r="A94" s="19" t="s">
        <v>154</v>
      </c>
      <c r="B94" s="54" t="s">
        <v>91</v>
      </c>
      <c r="C94" s="91"/>
      <c r="D94" s="30"/>
      <c r="E94" s="30"/>
      <c r="F94" s="30"/>
    </row>
    <row r="95" spans="1:6" ht="18.75" customHeight="1">
      <c r="A95" s="19"/>
      <c r="B95" s="68" t="s">
        <v>140</v>
      </c>
      <c r="C95" s="100">
        <v>175</v>
      </c>
      <c r="D95" s="30"/>
      <c r="E95" s="30"/>
      <c r="F95" s="30"/>
    </row>
    <row r="96" spans="1:6" ht="18.75" customHeight="1">
      <c r="A96" s="19"/>
      <c r="B96" s="71" t="s">
        <v>152</v>
      </c>
      <c r="C96" s="66"/>
      <c r="D96" s="30"/>
      <c r="E96" s="30"/>
      <c r="F96" s="30"/>
    </row>
    <row r="97" spans="1:6" ht="18.75" customHeight="1">
      <c r="A97" s="19" t="s">
        <v>155</v>
      </c>
      <c r="B97" s="31" t="s">
        <v>16</v>
      </c>
      <c r="C97" s="100"/>
      <c r="D97" s="99"/>
      <c r="E97" s="99"/>
      <c r="F97" s="30"/>
    </row>
    <row r="98" spans="1:6" ht="18.75" customHeight="1">
      <c r="A98" s="19" t="s">
        <v>156</v>
      </c>
      <c r="B98" s="35" t="s">
        <v>57</v>
      </c>
      <c r="C98" s="30"/>
      <c r="D98" s="90"/>
      <c r="E98" s="90"/>
      <c r="F98" s="30"/>
    </row>
    <row r="99" spans="1:6" ht="18.75" customHeight="1">
      <c r="A99" s="19" t="s">
        <v>157</v>
      </c>
      <c r="B99" s="35" t="s">
        <v>60</v>
      </c>
      <c r="C99" s="44"/>
      <c r="D99" s="95"/>
      <c r="E99" s="95"/>
      <c r="F99" s="30"/>
    </row>
    <row r="100" spans="1:6" ht="18.75" customHeight="1">
      <c r="A100" s="19" t="s">
        <v>158</v>
      </c>
      <c r="B100" s="54" t="s">
        <v>58</v>
      </c>
      <c r="C100" s="51"/>
      <c r="D100" s="24"/>
      <c r="E100" s="91"/>
      <c r="F100" s="30"/>
    </row>
    <row r="101" spans="1:6" ht="18.75" customHeight="1">
      <c r="A101" s="19"/>
      <c r="B101" s="67" t="s">
        <v>151</v>
      </c>
      <c r="C101" s="90">
        <v>15</v>
      </c>
      <c r="D101" s="90">
        <v>145</v>
      </c>
      <c r="E101" s="90">
        <v>245</v>
      </c>
      <c r="F101" s="30"/>
    </row>
    <row r="102" spans="1:6" ht="25.5" customHeight="1">
      <c r="A102" s="19"/>
      <c r="B102" s="88" t="s">
        <v>139</v>
      </c>
      <c r="C102" s="23">
        <v>20</v>
      </c>
      <c r="D102" s="23">
        <v>210</v>
      </c>
      <c r="E102" s="23">
        <v>200</v>
      </c>
      <c r="F102" s="23">
        <v>430</v>
      </c>
    </row>
    <row r="103" spans="1:6" ht="18.75" customHeight="1">
      <c r="A103" s="19"/>
      <c r="B103" s="70" t="s">
        <v>144</v>
      </c>
      <c r="C103" s="23"/>
      <c r="D103" s="65"/>
      <c r="E103" s="65"/>
      <c r="F103" s="65"/>
    </row>
    <row r="104" spans="1:6" ht="18.75" customHeight="1">
      <c r="A104" s="19" t="s">
        <v>159</v>
      </c>
      <c r="B104" s="58" t="s">
        <v>106</v>
      </c>
      <c r="C104" s="100"/>
      <c r="D104" s="30"/>
      <c r="E104" s="30"/>
      <c r="F104" s="30"/>
    </row>
    <row r="105" spans="1:6" ht="18.75" customHeight="1">
      <c r="A105" s="19"/>
      <c r="B105" s="68" t="s">
        <v>140</v>
      </c>
      <c r="C105" s="100">
        <v>20</v>
      </c>
      <c r="D105" s="30"/>
      <c r="E105" s="30"/>
      <c r="F105" s="30"/>
    </row>
    <row r="106" spans="1:6" ht="18.75" customHeight="1">
      <c r="A106" s="19"/>
      <c r="B106" s="71" t="s">
        <v>146</v>
      </c>
      <c r="C106" s="72"/>
      <c r="D106" s="51"/>
      <c r="E106" s="30"/>
      <c r="F106" s="30"/>
    </row>
    <row r="107" spans="1:6" ht="18.75" customHeight="1">
      <c r="A107" s="19" t="s">
        <v>160</v>
      </c>
      <c r="B107" s="35" t="s">
        <v>107</v>
      </c>
      <c r="C107" s="30"/>
      <c r="D107" s="90"/>
      <c r="E107" s="30"/>
      <c r="F107" s="30"/>
    </row>
    <row r="108" spans="1:6" ht="18.75" customHeight="1">
      <c r="A108" s="19" t="s">
        <v>161</v>
      </c>
      <c r="B108" s="35" t="s">
        <v>104</v>
      </c>
      <c r="C108" s="30"/>
      <c r="D108" s="90"/>
      <c r="E108" s="30"/>
      <c r="F108" s="30"/>
    </row>
    <row r="109" spans="1:6" ht="18.75" customHeight="1">
      <c r="A109" s="19" t="s">
        <v>162</v>
      </c>
      <c r="B109" s="54" t="s">
        <v>103</v>
      </c>
      <c r="C109" s="51"/>
      <c r="D109" s="91"/>
      <c r="E109" s="30"/>
      <c r="F109" s="30"/>
    </row>
    <row r="110" spans="1:6" ht="18.75" customHeight="1">
      <c r="A110" s="19"/>
      <c r="B110" s="68" t="s">
        <v>142</v>
      </c>
      <c r="C110" s="24"/>
      <c r="D110" s="100">
        <v>210</v>
      </c>
      <c r="E110" s="30"/>
      <c r="F110" s="30"/>
    </row>
    <row r="111" spans="1:6" ht="18.75" customHeight="1">
      <c r="A111" s="19"/>
      <c r="B111" s="71" t="s">
        <v>148</v>
      </c>
      <c r="C111" s="51"/>
      <c r="D111" s="72"/>
      <c r="E111" s="51"/>
      <c r="F111" s="30"/>
    </row>
    <row r="112" spans="1:6" ht="18.75" customHeight="1">
      <c r="A112" s="20" t="s">
        <v>163</v>
      </c>
      <c r="B112" s="47" t="s">
        <v>105</v>
      </c>
      <c r="C112" s="21"/>
      <c r="D112" s="21"/>
      <c r="E112" s="101"/>
      <c r="F112" s="21"/>
    </row>
    <row r="113" spans="1:6" ht="18.75" customHeight="1">
      <c r="A113" s="107" t="s">
        <v>164</v>
      </c>
      <c r="B113" s="35" t="s">
        <v>108</v>
      </c>
      <c r="C113" s="30"/>
      <c r="D113" s="30"/>
      <c r="E113" s="90"/>
      <c r="F113" s="30"/>
    </row>
    <row r="114" spans="1:6" ht="18.75" customHeight="1">
      <c r="A114" s="19"/>
      <c r="B114" s="77" t="s">
        <v>149</v>
      </c>
      <c r="C114" s="25"/>
      <c r="D114" s="25"/>
      <c r="E114" s="94">
        <v>200</v>
      </c>
      <c r="F114" s="21"/>
    </row>
    <row r="115" spans="1:6" ht="32.25" customHeight="1">
      <c r="A115" s="6" t="s">
        <v>2</v>
      </c>
      <c r="B115" s="7" t="s">
        <v>61</v>
      </c>
      <c r="C115" s="105">
        <v>85</v>
      </c>
      <c r="D115" s="105">
        <v>40</v>
      </c>
      <c r="E115" s="105">
        <v>40</v>
      </c>
      <c r="F115" s="105">
        <f>SUM(C115:E115)</f>
        <v>165</v>
      </c>
    </row>
    <row r="116" spans="1:6" ht="25.5" customHeight="1">
      <c r="A116" s="108" t="s">
        <v>3</v>
      </c>
      <c r="B116" s="109"/>
      <c r="C116" s="106">
        <f>SUM(C8+C54+C115)</f>
        <v>1432</v>
      </c>
      <c r="D116" s="106">
        <f>SUM(D8+D54+D115)</f>
        <v>1806</v>
      </c>
      <c r="E116" s="106">
        <f>SUM(E8+E54+E115)</f>
        <v>1815</v>
      </c>
      <c r="F116" s="106">
        <f>SUM(F8+F54+F115)</f>
        <v>5053</v>
      </c>
    </row>
  </sheetData>
  <sheetProtection/>
  <mergeCells count="7">
    <mergeCell ref="A116:B116"/>
    <mergeCell ref="A1:F1"/>
    <mergeCell ref="A2:F2"/>
    <mergeCell ref="A4:A6"/>
    <mergeCell ref="B4:B6"/>
    <mergeCell ref="C4:E4"/>
    <mergeCell ref="F4:F6"/>
  </mergeCells>
  <printOptions horizontalCentered="1"/>
  <pageMargins left="0.7874015748031497" right="0.7874015748031497" top="0.6" bottom="0.56" header="0.2755905511811024" footer="0.2362204724409449"/>
  <pageSetup horizontalDpi="600" verticalDpi="600" orientation="landscape" paperSize="9" r:id="rId1"/>
  <headerFooter alignWithMargins="0"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MPWiK</dc:creator>
  <cp:keywords/>
  <dc:description/>
  <cp:lastModifiedBy>UM LĘBORK</cp:lastModifiedBy>
  <cp:lastPrinted>2009-06-15T13:40:41Z</cp:lastPrinted>
  <dcterms:created xsi:type="dcterms:W3CDTF">2006-12-22T07:41:40Z</dcterms:created>
  <dcterms:modified xsi:type="dcterms:W3CDTF">2009-06-15T13:44:52Z</dcterms:modified>
  <cp:category/>
  <cp:version/>
  <cp:contentType/>
  <cp:contentStatus/>
</cp:coreProperties>
</file>